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Vr\Desktop\отправить\"/>
    </mc:Choice>
  </mc:AlternateContent>
  <xr:revisionPtr revIDLastSave="0" documentId="13_ncr:1_{EB4888B3-B507-404A-BDEC-7ECE9F1D4AF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L60" i="1" s="1"/>
  <c r="L79" i="1" s="1"/>
  <c r="L98" i="1" s="1"/>
  <c r="L117" i="1" s="1"/>
  <c r="L136" i="1" l="1"/>
  <c r="L155" i="1" s="1"/>
  <c r="L156" i="1" s="1"/>
  <c r="B195" i="1"/>
  <c r="A195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4" i="1" l="1"/>
  <c r="L119" i="1"/>
  <c r="H195" i="1"/>
  <c r="G195" i="1"/>
  <c r="H176" i="1"/>
  <c r="G138" i="1"/>
  <c r="H138" i="1"/>
  <c r="J119" i="1"/>
  <c r="I119" i="1"/>
  <c r="L62" i="1"/>
  <c r="F157" i="1"/>
  <c r="J195" i="1"/>
  <c r="F43" i="1"/>
  <c r="G43" i="1"/>
  <c r="G157" i="1"/>
  <c r="H43" i="1"/>
  <c r="H157" i="1"/>
  <c r="L24" i="1"/>
  <c r="H100" i="1"/>
  <c r="F100" i="1"/>
  <c r="L81" i="1"/>
  <c r="L100" i="1"/>
  <c r="L43" i="1"/>
  <c r="H62" i="1"/>
  <c r="I195" i="1"/>
  <c r="F195" i="1"/>
  <c r="F176" i="1"/>
  <c r="J176" i="1"/>
  <c r="L157" i="1"/>
  <c r="J157" i="1"/>
  <c r="I157" i="1"/>
  <c r="L138" i="1"/>
  <c r="I138" i="1"/>
  <c r="F138" i="1"/>
  <c r="H119" i="1"/>
  <c r="F119" i="1"/>
  <c r="G100" i="1"/>
  <c r="G81" i="1"/>
  <c r="J81" i="1"/>
  <c r="F81" i="1"/>
  <c r="H81" i="1"/>
  <c r="I176" i="1"/>
  <c r="G176" i="1"/>
  <c r="J138" i="1"/>
  <c r="G119" i="1"/>
  <c r="J100" i="1"/>
  <c r="I81" i="1"/>
  <c r="J62" i="1"/>
  <c r="I62" i="1"/>
  <c r="G62" i="1"/>
  <c r="F62" i="1"/>
  <c r="I43" i="1"/>
  <c r="J43" i="1"/>
  <c r="H24" i="1"/>
  <c r="G24" i="1"/>
  <c r="I24" i="1"/>
  <c r="J24" i="1"/>
  <c r="F24" i="1"/>
  <c r="I100" i="1"/>
  <c r="L175" i="1" l="1"/>
  <c r="L176" i="1" s="1"/>
  <c r="L193" i="1"/>
  <c r="L194" i="1" s="1"/>
  <c r="L195" i="1" s="1"/>
  <c r="H196" i="1"/>
  <c r="G196" i="1"/>
  <c r="J196" i="1"/>
  <c r="F196" i="1"/>
  <c r="I196" i="1"/>
  <c r="L196" i="1" l="1"/>
</calcChain>
</file>

<file path=xl/sharedStrings.xml><?xml version="1.0" encoding="utf-8"?>
<sst xmlns="http://schemas.openxmlformats.org/spreadsheetml/2006/main" count="246" uniqueCount="77">
  <si>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</si>
  <si>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</si>
  <si>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</si>
  <si>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</si>
  <si>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</si>
  <si>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</si>
  <si>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</si>
  <si>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</si>
  <si>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</si>
  <si>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</si>
  <si>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</si>
  <si>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</si>
  <si>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</si>
  <si>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</si>
  <si>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</si>
  <si>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</si>
  <si>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</si>
  <si>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</si>
  <si>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</si>
  <si>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</si>
  <si>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</si>
  <si>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</si>
  <si>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</si>
  <si>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</si>
  <si>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</si>
  <si>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</si>
  <si>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</si>
  <si>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</si>
  <si>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</si>
  <si>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</si>
  <si>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</si>
  <si>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</si>
  <si>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</si>
  <si>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</si>
  <si>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</si>
  <si>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</si>
  <si>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</si>
  <si>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</si>
  <si>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Ухтостровская ОШ МБОУ "Рембуевская СШ"</t>
  </si>
  <si>
    <t>Руководитель структурного подразделения</t>
  </si>
  <si>
    <t>Салат из свежих огурцов</t>
  </si>
  <si>
    <t>Борщ с капустой и картофелем</t>
  </si>
  <si>
    <t>Макароны отварные</t>
  </si>
  <si>
    <t>Компот из сухофруктов</t>
  </si>
  <si>
    <t>Хлеб ржано-пшеничный</t>
  </si>
  <si>
    <t>Суп картофельный с крупой</t>
  </si>
  <si>
    <t>Плов</t>
  </si>
  <si>
    <t>Компот из свежих яблок</t>
  </si>
  <si>
    <t>Салат картофельный с сельдью</t>
  </si>
  <si>
    <t>Суп с макаронными изделиями</t>
  </si>
  <si>
    <t>Омлет натуральный</t>
  </si>
  <si>
    <t>Чай сладкий с лимоном</t>
  </si>
  <si>
    <t>Салат из свеклы отварной</t>
  </si>
  <si>
    <t>Рассольник ленинградский со сметаной</t>
  </si>
  <si>
    <t>Шницель натуральный рубленный из свинины</t>
  </si>
  <si>
    <t>Пюре картофельное</t>
  </si>
  <si>
    <t>Кисель из черной смородины</t>
  </si>
  <si>
    <t>Овощи натуральные свежие</t>
  </si>
  <si>
    <t>Щи из свежей капусты со сметаной</t>
  </si>
  <si>
    <t>Гуляш из свинины</t>
  </si>
  <si>
    <t>Винегрет овощной</t>
  </si>
  <si>
    <t>Салат картофельный с кукурузой и морковью</t>
  </si>
  <si>
    <t>Суп картофельный с мясными фрикадельками и крупой</t>
  </si>
  <si>
    <t>Котлета домашняя</t>
  </si>
  <si>
    <t>Тарасова Анна Михайловна</t>
  </si>
  <si>
    <t>Курица отварная</t>
  </si>
  <si>
    <t>Салат картофельный с солеными огурцами и зеленым горошком</t>
  </si>
  <si>
    <t>Ватрушка</t>
  </si>
  <si>
    <t>Салат из свежих огурцов и помидоров</t>
  </si>
  <si>
    <t>Суп с макаронными изделиями и картофелем</t>
  </si>
  <si>
    <t>Картофель отварной</t>
  </si>
  <si>
    <t>Кисель из свежих плодов</t>
  </si>
  <si>
    <t>Компот из яблок свежих</t>
  </si>
  <si>
    <t>Овощи натуральные соленые</t>
  </si>
  <si>
    <t>Печень, тушеная в соусе</t>
  </si>
  <si>
    <t>Булочка ванильная</t>
  </si>
  <si>
    <t>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</si>
</sst>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:K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17</v>
      </c>
      <c r="H2" s="55" t="s">
        <v>64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76</v>
      </c>
      <c r="G3" s="2" t="s">
        <v>18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100</v>
      </c>
      <c r="G14" s="43">
        <v>0.67</v>
      </c>
      <c r="H14" s="43">
        <v>6.09</v>
      </c>
      <c r="I14" s="43">
        <v>1.81</v>
      </c>
      <c r="J14" s="43">
        <v>64.650000000000006</v>
      </c>
      <c r="K14" s="44">
        <v>20</v>
      </c>
      <c r="L14" s="43"/>
    </row>
    <row r="15" spans="1:12" ht="14.5" x14ac:dyDescent="0.35">
      <c r="A15" s="23"/>
      <c r="B15" s="15"/>
      <c r="C15" s="11"/>
      <c r="D15" s="7" t="s">
        <v>26</v>
      </c>
      <c r="E15" s="42" t="s">
        <v>41</v>
      </c>
      <c r="F15" s="43">
        <v>250</v>
      </c>
      <c r="G15" s="43">
        <v>1.83</v>
      </c>
      <c r="H15" s="43">
        <v>4.9000000000000004</v>
      </c>
      <c r="I15" s="43">
        <v>11.75</v>
      </c>
      <c r="J15" s="43">
        <v>98.4</v>
      </c>
      <c r="K15" s="44">
        <v>82</v>
      </c>
      <c r="L15" s="43"/>
    </row>
    <row r="16" spans="1:12" ht="14.5" x14ac:dyDescent="0.35">
      <c r="A16" s="23"/>
      <c r="B16" s="15"/>
      <c r="C16" s="11"/>
      <c r="D16" s="7" t="s">
        <v>27</v>
      </c>
      <c r="E16" s="42" t="s">
        <v>65</v>
      </c>
      <c r="F16" s="43">
        <v>100</v>
      </c>
      <c r="G16" s="43">
        <v>23.48</v>
      </c>
      <c r="H16" s="43">
        <v>25</v>
      </c>
      <c r="I16" s="43">
        <v>0.48</v>
      </c>
      <c r="J16" s="43">
        <v>328</v>
      </c>
      <c r="K16" s="44">
        <v>288</v>
      </c>
      <c r="L16" s="43"/>
    </row>
    <row r="17" spans="1:12" ht="14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>
        <v>309</v>
      </c>
      <c r="L17" s="43"/>
    </row>
    <row r="18" spans="1:12" ht="14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>
        <v>349</v>
      </c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 t="s">
        <v>44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91.29</v>
      </c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840</v>
      </c>
      <c r="G23" s="19">
        <f t="shared" ref="G23:J23" si="2">SUM(G14:G22)</f>
        <v>34.479999999999997</v>
      </c>
      <c r="H23" s="19">
        <f t="shared" si="2"/>
        <v>44.23</v>
      </c>
      <c r="I23" s="19">
        <f t="shared" si="2"/>
        <v>109.56</v>
      </c>
      <c r="J23" s="19">
        <f t="shared" si="2"/>
        <v>981.29000000000008</v>
      </c>
      <c r="K23" s="25"/>
      <c r="L23" s="19">
        <f t="shared" ref="L23" si="3">SUM(L14:L22)</f>
        <v>91.29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840</v>
      </c>
      <c r="G24" s="32">
        <f t="shared" ref="G24:J24" si="4">G13+G23</f>
        <v>34.479999999999997</v>
      </c>
      <c r="H24" s="32">
        <f t="shared" si="4"/>
        <v>44.23</v>
      </c>
      <c r="I24" s="32">
        <f t="shared" si="4"/>
        <v>109.56</v>
      </c>
      <c r="J24" s="32">
        <f t="shared" si="4"/>
        <v>981.29000000000008</v>
      </c>
      <c r="K24" s="32"/>
      <c r="L24" s="32">
        <f t="shared" ref="L24" si="5">L13+L23</f>
        <v>91.29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66</v>
      </c>
      <c r="F33" s="43">
        <v>100</v>
      </c>
      <c r="G33" s="43">
        <v>1.7</v>
      </c>
      <c r="H33" s="43">
        <v>6.2</v>
      </c>
      <c r="I33" s="43">
        <v>9.1999999999999993</v>
      </c>
      <c r="J33" s="43">
        <v>99.5</v>
      </c>
      <c r="K33" s="44">
        <v>42</v>
      </c>
      <c r="L33" s="43"/>
    </row>
    <row r="34" spans="1:12" ht="14.5" x14ac:dyDescent="0.35">
      <c r="A34" s="14"/>
      <c r="B34" s="15"/>
      <c r="C34" s="11"/>
      <c r="D34" s="7" t="s">
        <v>26</v>
      </c>
      <c r="E34" s="42" t="s">
        <v>45</v>
      </c>
      <c r="F34" s="43">
        <v>250</v>
      </c>
      <c r="G34" s="43">
        <v>1.97</v>
      </c>
      <c r="H34" s="43">
        <v>2.7</v>
      </c>
      <c r="I34" s="43">
        <v>12.1</v>
      </c>
      <c r="J34" s="43">
        <v>85.8</v>
      </c>
      <c r="K34" s="44">
        <v>101</v>
      </c>
      <c r="L34" s="43"/>
    </row>
    <row r="35" spans="1:12" ht="14.5" x14ac:dyDescent="0.35">
      <c r="A35" s="14"/>
      <c r="B35" s="15"/>
      <c r="C35" s="11"/>
      <c r="D35" s="7" t="s">
        <v>27</v>
      </c>
      <c r="E35" s="42" t="s">
        <v>46</v>
      </c>
      <c r="F35" s="43">
        <v>200</v>
      </c>
      <c r="G35" s="43">
        <v>12.62</v>
      </c>
      <c r="H35" s="43">
        <v>28.17</v>
      </c>
      <c r="I35" s="43">
        <v>25.89</v>
      </c>
      <c r="J35" s="43">
        <v>408</v>
      </c>
      <c r="K35" s="44">
        <v>265</v>
      </c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0.35</v>
      </c>
      <c r="H37" s="43">
        <v>0.12</v>
      </c>
      <c r="I37" s="43">
        <v>23.6</v>
      </c>
      <c r="J37" s="43">
        <v>98.4</v>
      </c>
      <c r="K37" s="44">
        <v>342</v>
      </c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 t="s">
        <v>44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f>L22</f>
        <v>91.29</v>
      </c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18.880000000000003</v>
      </c>
      <c r="H42" s="19">
        <f t="shared" ref="H42" si="11">SUM(H33:H41)</f>
        <v>37.629999999999995</v>
      </c>
      <c r="I42" s="19">
        <f t="shared" ref="I42" si="12">SUM(I33:I41)</f>
        <v>90.55</v>
      </c>
      <c r="J42" s="19">
        <f t="shared" ref="J42:L42" si="13">SUM(J33:J41)</f>
        <v>783.66</v>
      </c>
      <c r="K42" s="25"/>
      <c r="L42" s="19">
        <f t="shared" si="13"/>
        <v>91.29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790</v>
      </c>
      <c r="G43" s="32">
        <f t="shared" ref="G43" si="14">G32+G42</f>
        <v>18.880000000000003</v>
      </c>
      <c r="H43" s="32">
        <f t="shared" ref="H43" si="15">H32+H42</f>
        <v>37.629999999999995</v>
      </c>
      <c r="I43" s="32">
        <f t="shared" ref="I43" si="16">I32+I42</f>
        <v>90.55</v>
      </c>
      <c r="J43" s="32">
        <f t="shared" ref="J43:L43" si="17">J32+J42</f>
        <v>783.66</v>
      </c>
      <c r="K43" s="32"/>
      <c r="L43" s="32">
        <f t="shared" si="17"/>
        <v>91.29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48</v>
      </c>
      <c r="F52" s="43">
        <v>120</v>
      </c>
      <c r="G52" s="43">
        <v>6</v>
      </c>
      <c r="H52" s="43">
        <v>6.45</v>
      </c>
      <c r="I52" s="43">
        <v>13.23</v>
      </c>
      <c r="J52" s="43">
        <v>135</v>
      </c>
      <c r="K52" s="44">
        <v>36</v>
      </c>
      <c r="L52" s="43"/>
    </row>
    <row r="53" spans="1:12" ht="14.5" x14ac:dyDescent="0.35">
      <c r="A53" s="23"/>
      <c r="B53" s="15"/>
      <c r="C53" s="11"/>
      <c r="D53" s="7" t="s">
        <v>26</v>
      </c>
      <c r="E53" s="42" t="s">
        <v>49</v>
      </c>
      <c r="F53" s="43">
        <v>250</v>
      </c>
      <c r="G53" s="43">
        <v>2.56</v>
      </c>
      <c r="H53" s="43">
        <v>2.78</v>
      </c>
      <c r="I53" s="43">
        <v>15.7</v>
      </c>
      <c r="J53" s="43">
        <v>109</v>
      </c>
      <c r="K53" s="44">
        <v>112</v>
      </c>
      <c r="L53" s="43"/>
    </row>
    <row r="54" spans="1:12" ht="14.5" x14ac:dyDescent="0.35">
      <c r="A54" s="23"/>
      <c r="B54" s="15"/>
      <c r="C54" s="11"/>
      <c r="D54" s="7" t="s">
        <v>27</v>
      </c>
      <c r="E54" s="42" t="s">
        <v>50</v>
      </c>
      <c r="F54" s="43">
        <v>200</v>
      </c>
      <c r="G54" s="43">
        <v>5.39</v>
      </c>
      <c r="H54" s="43">
        <v>9.6</v>
      </c>
      <c r="I54" s="43">
        <v>1.02</v>
      </c>
      <c r="J54" s="43">
        <v>224</v>
      </c>
      <c r="K54" s="44">
        <v>210</v>
      </c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 t="s">
        <v>51</v>
      </c>
      <c r="F56" s="43">
        <v>200</v>
      </c>
      <c r="G56" s="43">
        <v>0.53</v>
      </c>
      <c r="H56" s="43">
        <v>0</v>
      </c>
      <c r="I56" s="43">
        <v>9.8699999999999992</v>
      </c>
      <c r="J56" s="43">
        <v>62</v>
      </c>
      <c r="K56" s="44">
        <v>377</v>
      </c>
      <c r="L56" s="43"/>
    </row>
    <row r="57" spans="1:12" ht="14.5" x14ac:dyDescent="0.35">
      <c r="A57" s="23"/>
      <c r="B57" s="15"/>
      <c r="C57" s="11"/>
      <c r="D57" s="7" t="s">
        <v>30</v>
      </c>
      <c r="E57" s="42" t="s">
        <v>67</v>
      </c>
      <c r="F57" s="43">
        <v>80</v>
      </c>
      <c r="G57" s="43">
        <v>4.46</v>
      </c>
      <c r="H57" s="43">
        <v>2.98</v>
      </c>
      <c r="I57" s="43">
        <v>44.12</v>
      </c>
      <c r="J57" s="43">
        <v>222</v>
      </c>
      <c r="K57" s="44">
        <v>410</v>
      </c>
      <c r="L57" s="43"/>
    </row>
    <row r="58" spans="1:12" ht="14.5" x14ac:dyDescent="0.35">
      <c r="A58" s="23"/>
      <c r="B58" s="15"/>
      <c r="C58" s="11"/>
      <c r="D58" s="7" t="s">
        <v>31</v>
      </c>
      <c r="E58" s="42" t="s">
        <v>44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91.96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f>L41</f>
        <v>91.29</v>
      </c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890</v>
      </c>
      <c r="G61" s="19">
        <f t="shared" ref="G61" si="22">SUM(G52:G60)</f>
        <v>21.18</v>
      </c>
      <c r="H61" s="19">
        <f t="shared" ref="H61" si="23">SUM(H52:H60)</f>
        <v>22.25</v>
      </c>
      <c r="I61" s="19">
        <f t="shared" ref="I61" si="24">SUM(I52:I60)</f>
        <v>103.7</v>
      </c>
      <c r="J61" s="19">
        <f t="shared" ref="J61:L61" si="25">SUM(J52:J60)</f>
        <v>843.96</v>
      </c>
      <c r="K61" s="25"/>
      <c r="L61" s="19">
        <f t="shared" si="25"/>
        <v>91.29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890</v>
      </c>
      <c r="G62" s="32">
        <f t="shared" ref="G62" si="26">G51+G61</f>
        <v>21.18</v>
      </c>
      <c r="H62" s="32">
        <f t="shared" ref="H62" si="27">H51+H61</f>
        <v>22.25</v>
      </c>
      <c r="I62" s="32">
        <f t="shared" ref="I62" si="28">I51+I61</f>
        <v>103.7</v>
      </c>
      <c r="J62" s="32">
        <f t="shared" ref="J62:L62" si="29">J51+J61</f>
        <v>843.96</v>
      </c>
      <c r="K62" s="32"/>
      <c r="L62" s="32">
        <f t="shared" si="29"/>
        <v>91.29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52</v>
      </c>
      <c r="F71" s="43">
        <v>100</v>
      </c>
      <c r="G71" s="43">
        <v>1.41</v>
      </c>
      <c r="H71" s="43">
        <v>6.01</v>
      </c>
      <c r="I71" s="43">
        <v>8.26</v>
      </c>
      <c r="J71" s="43">
        <v>92.8</v>
      </c>
      <c r="K71" s="44">
        <v>52</v>
      </c>
      <c r="L71" s="43"/>
    </row>
    <row r="72" spans="1:12" ht="14.5" x14ac:dyDescent="0.35">
      <c r="A72" s="23"/>
      <c r="B72" s="15"/>
      <c r="C72" s="11"/>
      <c r="D72" s="7" t="s">
        <v>26</v>
      </c>
      <c r="E72" s="42" t="s">
        <v>53</v>
      </c>
      <c r="F72" s="43">
        <v>250</v>
      </c>
      <c r="G72" s="43">
        <v>2.2000000000000002</v>
      </c>
      <c r="H72" s="43">
        <v>5.2</v>
      </c>
      <c r="I72" s="43">
        <v>15.58</v>
      </c>
      <c r="J72" s="43">
        <v>117.9</v>
      </c>
      <c r="K72" s="44">
        <v>96</v>
      </c>
      <c r="L72" s="43"/>
    </row>
    <row r="73" spans="1:12" ht="14.5" x14ac:dyDescent="0.35">
      <c r="A73" s="23"/>
      <c r="B73" s="15"/>
      <c r="C73" s="11"/>
      <c r="D73" s="7" t="s">
        <v>27</v>
      </c>
      <c r="E73" s="42" t="s">
        <v>54</v>
      </c>
      <c r="F73" s="43">
        <v>100</v>
      </c>
      <c r="G73" s="43">
        <v>12.5</v>
      </c>
      <c r="H73" s="43">
        <v>43.68</v>
      </c>
      <c r="I73" s="43">
        <v>6.58</v>
      </c>
      <c r="J73" s="43">
        <v>372</v>
      </c>
      <c r="K73" s="44">
        <v>267</v>
      </c>
      <c r="L73" s="43"/>
    </row>
    <row r="74" spans="1:12" ht="14.5" x14ac:dyDescent="0.35">
      <c r="A74" s="23"/>
      <c r="B74" s="15"/>
      <c r="C74" s="11"/>
      <c r="D74" s="7" t="s">
        <v>28</v>
      </c>
      <c r="E74" s="42" t="s">
        <v>55</v>
      </c>
      <c r="F74" s="43">
        <v>150</v>
      </c>
      <c r="G74" s="43">
        <v>3.08</v>
      </c>
      <c r="H74" s="43">
        <v>2.33</v>
      </c>
      <c r="I74" s="43">
        <v>19.13</v>
      </c>
      <c r="J74" s="43">
        <v>109.73</v>
      </c>
      <c r="K74" s="44">
        <v>312</v>
      </c>
      <c r="L74" s="43"/>
    </row>
    <row r="75" spans="1:12" ht="14.5" x14ac:dyDescent="0.35">
      <c r="A75" s="23"/>
      <c r="B75" s="15"/>
      <c r="C75" s="11"/>
      <c r="D75" s="7" t="s">
        <v>29</v>
      </c>
      <c r="E75" s="42" t="s">
        <v>56</v>
      </c>
      <c r="F75" s="43">
        <v>200</v>
      </c>
      <c r="G75" s="43">
        <v>0.16</v>
      </c>
      <c r="H75" s="43">
        <v>0.08</v>
      </c>
      <c r="I75" s="43">
        <v>27.5</v>
      </c>
      <c r="J75" s="43">
        <v>111.36</v>
      </c>
      <c r="K75" s="44">
        <v>350</v>
      </c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 t="s">
        <v>44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91.96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f>L60</f>
        <v>91.29</v>
      </c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21.589999999999996</v>
      </c>
      <c r="H80" s="19">
        <f t="shared" ref="H80" si="35">SUM(H71:H79)</f>
        <v>57.739999999999995</v>
      </c>
      <c r="I80" s="19">
        <f t="shared" ref="I80" si="36">SUM(I71:I79)</f>
        <v>96.81</v>
      </c>
      <c r="J80" s="19">
        <f t="shared" ref="J80:L80" si="37">SUM(J71:J79)</f>
        <v>895.75000000000011</v>
      </c>
      <c r="K80" s="25"/>
      <c r="L80" s="19">
        <f t="shared" si="37"/>
        <v>91.29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840</v>
      </c>
      <c r="G81" s="32">
        <f t="shared" ref="G81" si="38">G70+G80</f>
        <v>21.589999999999996</v>
      </c>
      <c r="H81" s="32">
        <f t="shared" ref="H81" si="39">H70+H80</f>
        <v>57.739999999999995</v>
      </c>
      <c r="I81" s="32">
        <f t="shared" ref="I81" si="40">I70+I80</f>
        <v>96.81</v>
      </c>
      <c r="J81" s="32">
        <f t="shared" ref="J81:L81" si="41">J70+J80</f>
        <v>895.75000000000011</v>
      </c>
      <c r="K81" s="32"/>
      <c r="L81" s="32">
        <f t="shared" si="41"/>
        <v>91.29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57</v>
      </c>
      <c r="F90" s="43">
        <v>100</v>
      </c>
      <c r="G90" s="43">
        <v>1.01</v>
      </c>
      <c r="H90" s="43">
        <v>0.2</v>
      </c>
      <c r="I90" s="43">
        <v>3.8</v>
      </c>
      <c r="J90" s="43">
        <v>22</v>
      </c>
      <c r="K90" s="44">
        <v>71</v>
      </c>
      <c r="L90" s="43"/>
    </row>
    <row r="91" spans="1:12" ht="14.5" x14ac:dyDescent="0.35">
      <c r="A91" s="23"/>
      <c r="B91" s="15"/>
      <c r="C91" s="11"/>
      <c r="D91" s="7" t="s">
        <v>26</v>
      </c>
      <c r="E91" s="42" t="s">
        <v>58</v>
      </c>
      <c r="F91" s="43">
        <v>250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/>
    </row>
    <row r="92" spans="1:12" ht="14.5" x14ac:dyDescent="0.35">
      <c r="A92" s="23"/>
      <c r="B92" s="15"/>
      <c r="C92" s="11"/>
      <c r="D92" s="7" t="s">
        <v>27</v>
      </c>
      <c r="E92" s="42" t="s">
        <v>59</v>
      </c>
      <c r="F92" s="43">
        <v>100</v>
      </c>
      <c r="G92" s="43">
        <v>10.64</v>
      </c>
      <c r="H92" s="43">
        <v>28.19</v>
      </c>
      <c r="I92" s="43">
        <v>2.89</v>
      </c>
      <c r="J92" s="43">
        <v>309</v>
      </c>
      <c r="K92" s="44">
        <v>260</v>
      </c>
      <c r="L92" s="43"/>
    </row>
    <row r="93" spans="1:12" ht="14.5" x14ac:dyDescent="0.35">
      <c r="A93" s="23"/>
      <c r="B93" s="15"/>
      <c r="C93" s="11"/>
      <c r="D93" s="7" t="s">
        <v>28</v>
      </c>
      <c r="E93" s="42" t="s">
        <v>55</v>
      </c>
      <c r="F93" s="43">
        <v>150</v>
      </c>
      <c r="G93" s="43">
        <v>3.08</v>
      </c>
      <c r="H93" s="43">
        <v>2.33</v>
      </c>
      <c r="I93" s="43">
        <v>19.13</v>
      </c>
      <c r="J93" s="43">
        <v>109.73</v>
      </c>
      <c r="K93" s="44">
        <v>312</v>
      </c>
      <c r="L93" s="43"/>
    </row>
    <row r="94" spans="1:12" ht="14.5" x14ac:dyDescent="0.35">
      <c r="A94" s="23"/>
      <c r="B94" s="15"/>
      <c r="C94" s="11"/>
      <c r="D94" s="7" t="s">
        <v>29</v>
      </c>
      <c r="E94" s="42" t="s">
        <v>43</v>
      </c>
      <c r="F94" s="43">
        <v>200</v>
      </c>
      <c r="G94" s="43">
        <v>1.1599999999999999</v>
      </c>
      <c r="H94" s="43">
        <v>0.3</v>
      </c>
      <c r="I94" s="43">
        <v>47.26</v>
      </c>
      <c r="J94" s="43">
        <v>196.38</v>
      </c>
      <c r="K94" s="44">
        <v>349</v>
      </c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 t="s">
        <v>44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91.96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f>L79</f>
        <v>91.29</v>
      </c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19.93</v>
      </c>
      <c r="H99" s="19">
        <f t="shared" ref="H99" si="47">SUM(H90:H98)</f>
        <v>36.44</v>
      </c>
      <c r="I99" s="19">
        <f t="shared" ref="I99" si="48">SUM(I90:I98)</f>
        <v>100.97000000000001</v>
      </c>
      <c r="J99" s="19">
        <f t="shared" ref="J99:L99" si="49">SUM(J90:J98)</f>
        <v>813.55000000000007</v>
      </c>
      <c r="K99" s="25"/>
      <c r="L99" s="19">
        <f t="shared" si="49"/>
        <v>91.29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840</v>
      </c>
      <c r="G100" s="32">
        <f t="shared" ref="G100" si="50">G89+G99</f>
        <v>19.93</v>
      </c>
      <c r="H100" s="32">
        <f t="shared" ref="H100" si="51">H89+H99</f>
        <v>36.44</v>
      </c>
      <c r="I100" s="32">
        <f t="shared" ref="I100" si="52">I89+I99</f>
        <v>100.97000000000001</v>
      </c>
      <c r="J100" s="32">
        <f t="shared" ref="J100:L100" si="53">J89+J99</f>
        <v>813.55000000000007</v>
      </c>
      <c r="K100" s="32"/>
      <c r="L100" s="32">
        <f t="shared" si="53"/>
        <v>91.29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68</v>
      </c>
      <c r="F109" s="43">
        <v>100</v>
      </c>
      <c r="G109" s="43">
        <v>1</v>
      </c>
      <c r="H109" s="43">
        <v>6.1</v>
      </c>
      <c r="I109" s="43">
        <v>3.6</v>
      </c>
      <c r="J109" s="43">
        <v>70.7</v>
      </c>
      <c r="K109" s="44">
        <v>24</v>
      </c>
      <c r="L109" s="43"/>
    </row>
    <row r="110" spans="1:12" ht="14.5" x14ac:dyDescent="0.35">
      <c r="A110" s="23"/>
      <c r="B110" s="15"/>
      <c r="C110" s="11"/>
      <c r="D110" s="7" t="s">
        <v>26</v>
      </c>
      <c r="E110" s="42" t="s">
        <v>69</v>
      </c>
      <c r="F110" s="43">
        <v>250</v>
      </c>
      <c r="G110" s="43">
        <v>2.56</v>
      </c>
      <c r="H110" s="43">
        <v>2.78</v>
      </c>
      <c r="I110" s="43">
        <v>15.7</v>
      </c>
      <c r="J110" s="43">
        <v>109</v>
      </c>
      <c r="K110" s="44">
        <v>112</v>
      </c>
      <c r="L110" s="43"/>
    </row>
    <row r="111" spans="1:12" ht="14.5" x14ac:dyDescent="0.35">
      <c r="A111" s="23"/>
      <c r="B111" s="15"/>
      <c r="C111" s="11"/>
      <c r="D111" s="7" t="s">
        <v>27</v>
      </c>
      <c r="E111" s="42" t="s">
        <v>63</v>
      </c>
      <c r="F111" s="43">
        <v>100</v>
      </c>
      <c r="G111" s="43">
        <v>12.2</v>
      </c>
      <c r="H111" s="43">
        <v>23.2</v>
      </c>
      <c r="I111" s="43">
        <v>9.1999999999999993</v>
      </c>
      <c r="J111" s="43">
        <v>293</v>
      </c>
      <c r="K111" s="44">
        <v>271</v>
      </c>
      <c r="L111" s="43"/>
    </row>
    <row r="112" spans="1:12" ht="14.5" x14ac:dyDescent="0.35">
      <c r="A112" s="23"/>
      <c r="B112" s="15"/>
      <c r="C112" s="11"/>
      <c r="D112" s="7" t="s">
        <v>28</v>
      </c>
      <c r="E112" s="42" t="s">
        <v>70</v>
      </c>
      <c r="F112" s="43">
        <v>150</v>
      </c>
      <c r="G112" s="43">
        <v>3</v>
      </c>
      <c r="H112" s="43">
        <v>4</v>
      </c>
      <c r="I112" s="43">
        <v>23</v>
      </c>
      <c r="J112" s="43">
        <v>142</v>
      </c>
      <c r="K112" s="44">
        <v>310</v>
      </c>
      <c r="L112" s="43"/>
    </row>
    <row r="113" spans="1:12" ht="14.5" x14ac:dyDescent="0.35">
      <c r="A113" s="23"/>
      <c r="B113" s="15"/>
      <c r="C113" s="11"/>
      <c r="D113" s="7" t="s">
        <v>29</v>
      </c>
      <c r="E113" s="42" t="s">
        <v>71</v>
      </c>
      <c r="F113" s="43">
        <v>200</v>
      </c>
      <c r="G113" s="43">
        <v>0.11</v>
      </c>
      <c r="H113" s="43">
        <v>0.12</v>
      </c>
      <c r="I113" s="43">
        <v>25.1</v>
      </c>
      <c r="J113" s="43">
        <v>119</v>
      </c>
      <c r="K113" s="44">
        <v>352</v>
      </c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91.96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f>L98</f>
        <v>91.29</v>
      </c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21.11</v>
      </c>
      <c r="H118" s="19">
        <f t="shared" si="56"/>
        <v>36.639999999999993</v>
      </c>
      <c r="I118" s="19">
        <f t="shared" si="56"/>
        <v>96.36</v>
      </c>
      <c r="J118" s="19">
        <f t="shared" si="56"/>
        <v>825.66000000000008</v>
      </c>
      <c r="K118" s="25"/>
      <c r="L118" s="19">
        <f t="shared" ref="L118" si="57">SUM(L109:L117)</f>
        <v>91.29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840</v>
      </c>
      <c r="G119" s="32">
        <f t="shared" ref="G119" si="58">G108+G118</f>
        <v>21.11</v>
      </c>
      <c r="H119" s="32">
        <f t="shared" ref="H119" si="59">H108+H118</f>
        <v>36.639999999999993</v>
      </c>
      <c r="I119" s="32">
        <f t="shared" ref="I119" si="60">I108+I118</f>
        <v>96.36</v>
      </c>
      <c r="J119" s="32">
        <f t="shared" ref="J119:L119" si="61">J108+J118</f>
        <v>825.66000000000008</v>
      </c>
      <c r="K119" s="32"/>
      <c r="L119" s="32">
        <f t="shared" si="61"/>
        <v>91.29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60</v>
      </c>
      <c r="F128" s="43">
        <v>100</v>
      </c>
      <c r="G128" s="43">
        <v>1.62</v>
      </c>
      <c r="H128" s="43">
        <v>6.2</v>
      </c>
      <c r="I128" s="43">
        <v>8.9</v>
      </c>
      <c r="J128" s="43">
        <v>97.88</v>
      </c>
      <c r="K128" s="44">
        <v>67</v>
      </c>
      <c r="L128" s="43"/>
    </row>
    <row r="129" spans="1:12" ht="14.5" x14ac:dyDescent="0.35">
      <c r="A129" s="14"/>
      <c r="B129" s="15"/>
      <c r="C129" s="11"/>
      <c r="D129" s="7" t="s">
        <v>26</v>
      </c>
      <c r="E129" s="42" t="s">
        <v>62</v>
      </c>
      <c r="F129" s="43">
        <v>250</v>
      </c>
      <c r="G129" s="43">
        <v>0.57999999999999996</v>
      </c>
      <c r="H129" s="43">
        <v>2.4300000000000002</v>
      </c>
      <c r="I129" s="43">
        <v>1.72</v>
      </c>
      <c r="J129" s="43">
        <v>42.4</v>
      </c>
      <c r="K129" s="44">
        <v>104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42" t="s">
        <v>59</v>
      </c>
      <c r="F130" s="43">
        <v>100</v>
      </c>
      <c r="G130" s="43">
        <v>10.64</v>
      </c>
      <c r="H130" s="43">
        <v>28.19</v>
      </c>
      <c r="I130" s="43">
        <v>2.89</v>
      </c>
      <c r="J130" s="43">
        <v>309</v>
      </c>
      <c r="K130" s="44">
        <v>260</v>
      </c>
      <c r="L130" s="43"/>
    </row>
    <row r="131" spans="1:12" ht="14.5" x14ac:dyDescent="0.35">
      <c r="A131" s="14"/>
      <c r="B131" s="15"/>
      <c r="C131" s="11"/>
      <c r="D131" s="7" t="s">
        <v>28</v>
      </c>
      <c r="E131" s="42" t="s">
        <v>42</v>
      </c>
      <c r="F131" s="43">
        <v>150</v>
      </c>
      <c r="G131" s="43">
        <v>5.0999999999999996</v>
      </c>
      <c r="H131" s="43">
        <v>7.5</v>
      </c>
      <c r="I131" s="43">
        <v>28.5</v>
      </c>
      <c r="J131" s="43">
        <v>201.9</v>
      </c>
      <c r="K131" s="44">
        <v>203</v>
      </c>
      <c r="L131" s="43"/>
    </row>
    <row r="132" spans="1:12" ht="14.5" x14ac:dyDescent="0.35">
      <c r="A132" s="14"/>
      <c r="B132" s="15"/>
      <c r="C132" s="11"/>
      <c r="D132" s="7" t="s">
        <v>29</v>
      </c>
      <c r="E132" s="42" t="s">
        <v>72</v>
      </c>
      <c r="F132" s="43">
        <v>200</v>
      </c>
      <c r="G132" s="43">
        <v>0.35</v>
      </c>
      <c r="H132" s="43">
        <v>0.12</v>
      </c>
      <c r="I132" s="43">
        <v>23.6</v>
      </c>
      <c r="J132" s="43">
        <v>98.4</v>
      </c>
      <c r="K132" s="44">
        <v>342</v>
      </c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 t="s">
        <v>44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91.96</v>
      </c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f>L117</f>
        <v>91.29</v>
      </c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840</v>
      </c>
      <c r="G137" s="19">
        <f t="shared" ref="G137:J137" si="64">SUM(G128:G136)</f>
        <v>20.53</v>
      </c>
      <c r="H137" s="19">
        <f t="shared" si="64"/>
        <v>44.879999999999995</v>
      </c>
      <c r="I137" s="19">
        <f t="shared" si="64"/>
        <v>85.370000000000019</v>
      </c>
      <c r="J137" s="19">
        <f t="shared" si="64"/>
        <v>841.54</v>
      </c>
      <c r="K137" s="25"/>
      <c r="L137" s="19">
        <f t="shared" ref="L137" si="65">SUM(L128:L136)</f>
        <v>91.29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840</v>
      </c>
      <c r="G138" s="32">
        <f t="shared" ref="G138" si="66">G127+G137</f>
        <v>20.53</v>
      </c>
      <c r="H138" s="32">
        <f t="shared" ref="H138" si="67">H127+H137</f>
        <v>44.879999999999995</v>
      </c>
      <c r="I138" s="32">
        <f t="shared" ref="I138" si="68">I127+I137</f>
        <v>85.370000000000019</v>
      </c>
      <c r="J138" s="32">
        <f t="shared" ref="J138:L138" si="69">J127+J137</f>
        <v>841.54</v>
      </c>
      <c r="K138" s="32"/>
      <c r="L138" s="32">
        <f t="shared" si="69"/>
        <v>91.29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73</v>
      </c>
      <c r="F147" s="43">
        <v>100</v>
      </c>
      <c r="G147" s="43">
        <v>0.8</v>
      </c>
      <c r="H147" s="43">
        <v>0.1</v>
      </c>
      <c r="I147" s="43">
        <v>1.7</v>
      </c>
      <c r="J147" s="43">
        <v>10</v>
      </c>
      <c r="K147" s="44">
        <v>70</v>
      </c>
      <c r="L147" s="43"/>
    </row>
    <row r="148" spans="1:12" ht="14.5" x14ac:dyDescent="0.35">
      <c r="A148" s="23"/>
      <c r="B148" s="15"/>
      <c r="C148" s="11"/>
      <c r="D148" s="7" t="s">
        <v>26</v>
      </c>
      <c r="E148" s="42" t="s">
        <v>41</v>
      </c>
      <c r="F148" s="43">
        <v>250</v>
      </c>
      <c r="G148" s="43">
        <v>1.83</v>
      </c>
      <c r="H148" s="43">
        <v>4.9000000000000004</v>
      </c>
      <c r="I148" s="43">
        <v>11.75</v>
      </c>
      <c r="J148" s="43">
        <v>98.4</v>
      </c>
      <c r="K148" s="44">
        <v>82</v>
      </c>
      <c r="L148" s="43"/>
    </row>
    <row r="149" spans="1:12" ht="14.5" x14ac:dyDescent="0.35">
      <c r="A149" s="23"/>
      <c r="B149" s="15"/>
      <c r="C149" s="11"/>
      <c r="D149" s="7" t="s">
        <v>27</v>
      </c>
      <c r="E149" s="42" t="s">
        <v>46</v>
      </c>
      <c r="F149" s="43">
        <v>150</v>
      </c>
      <c r="G149" s="43">
        <v>12.62</v>
      </c>
      <c r="H149" s="43">
        <v>28.17</v>
      </c>
      <c r="I149" s="43">
        <v>25.89</v>
      </c>
      <c r="J149" s="43">
        <v>408</v>
      </c>
      <c r="K149" s="44">
        <v>244</v>
      </c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 t="s">
        <v>43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 t="s">
        <v>44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91.96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f>L136</f>
        <v>91.29</v>
      </c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18.649999999999999</v>
      </c>
      <c r="H156" s="19">
        <f t="shared" si="72"/>
        <v>33.909999999999997</v>
      </c>
      <c r="I156" s="19">
        <f t="shared" si="72"/>
        <v>106.36</v>
      </c>
      <c r="J156" s="19">
        <f t="shared" si="72"/>
        <v>804.74</v>
      </c>
      <c r="K156" s="25"/>
      <c r="L156" s="19">
        <f t="shared" ref="L156" si="73">SUM(L147:L155)</f>
        <v>91.29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740</v>
      </c>
      <c r="G157" s="32">
        <f t="shared" ref="G157" si="74">G146+G156</f>
        <v>18.649999999999999</v>
      </c>
      <c r="H157" s="32">
        <f t="shared" ref="H157" si="75">H146+H156</f>
        <v>33.909999999999997</v>
      </c>
      <c r="I157" s="32">
        <f t="shared" ref="I157" si="76">I146+I156</f>
        <v>106.36</v>
      </c>
      <c r="J157" s="32">
        <f t="shared" ref="J157:L157" si="77">J146+J156</f>
        <v>804.74</v>
      </c>
      <c r="K157" s="32"/>
      <c r="L157" s="32">
        <f t="shared" si="77"/>
        <v>91.29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61</v>
      </c>
      <c r="F166" s="43">
        <v>100</v>
      </c>
      <c r="G166" s="43">
        <v>3.02</v>
      </c>
      <c r="H166" s="43">
        <v>6.36</v>
      </c>
      <c r="I166" s="43">
        <v>23.72</v>
      </c>
      <c r="J166" s="43">
        <v>164.2</v>
      </c>
      <c r="K166" s="44">
        <v>39</v>
      </c>
      <c r="L166" s="43"/>
    </row>
    <row r="167" spans="1:12" ht="14.5" x14ac:dyDescent="0.35">
      <c r="A167" s="23"/>
      <c r="B167" s="15"/>
      <c r="C167" s="11"/>
      <c r="D167" s="7" t="s">
        <v>26</v>
      </c>
      <c r="E167" s="42" t="s">
        <v>45</v>
      </c>
      <c r="F167" s="43">
        <v>250</v>
      </c>
      <c r="G167" s="43">
        <v>1.97</v>
      </c>
      <c r="H167" s="43">
        <v>2.7</v>
      </c>
      <c r="I167" s="43">
        <v>12.1</v>
      </c>
      <c r="J167" s="43">
        <v>85.8</v>
      </c>
      <c r="K167" s="44">
        <v>101</v>
      </c>
      <c r="L167" s="43"/>
    </row>
    <row r="168" spans="1:12" ht="14.5" x14ac:dyDescent="0.35">
      <c r="A168" s="23"/>
      <c r="B168" s="15"/>
      <c r="C168" s="11"/>
      <c r="D168" s="7" t="s">
        <v>27</v>
      </c>
      <c r="E168" s="42" t="s">
        <v>74</v>
      </c>
      <c r="F168" s="43">
        <v>100</v>
      </c>
      <c r="G168" s="43">
        <v>12.61</v>
      </c>
      <c r="H168" s="43">
        <v>8.76</v>
      </c>
      <c r="I168" s="43">
        <v>3.81</v>
      </c>
      <c r="J168" s="43">
        <v>159</v>
      </c>
      <c r="K168" s="44">
        <v>261</v>
      </c>
      <c r="L168" s="43"/>
    </row>
    <row r="169" spans="1:12" ht="14.5" x14ac:dyDescent="0.35">
      <c r="A169" s="23"/>
      <c r="B169" s="15"/>
      <c r="C169" s="11"/>
      <c r="D169" s="7" t="s">
        <v>28</v>
      </c>
      <c r="E169" s="42" t="s">
        <v>42</v>
      </c>
      <c r="F169" s="43">
        <v>150</v>
      </c>
      <c r="G169" s="43">
        <v>5.0999999999999996</v>
      </c>
      <c r="H169" s="43">
        <v>7.5</v>
      </c>
      <c r="I169" s="43">
        <v>28.5</v>
      </c>
      <c r="J169" s="43">
        <v>201.9</v>
      </c>
      <c r="K169" s="44">
        <v>309</v>
      </c>
      <c r="L169" s="43"/>
    </row>
    <row r="170" spans="1:12" ht="14.5" x14ac:dyDescent="0.35">
      <c r="A170" s="23"/>
      <c r="B170" s="15"/>
      <c r="C170" s="11"/>
      <c r="D170" s="7" t="s">
        <v>29</v>
      </c>
      <c r="E170" s="42" t="s">
        <v>51</v>
      </c>
      <c r="F170" s="43">
        <v>200</v>
      </c>
      <c r="G170" s="43">
        <v>0.53</v>
      </c>
      <c r="H170" s="43">
        <v>0</v>
      </c>
      <c r="I170" s="43">
        <v>9.8699999999999992</v>
      </c>
      <c r="J170" s="43">
        <v>62</v>
      </c>
      <c r="K170" s="44">
        <v>377</v>
      </c>
      <c r="L170" s="43"/>
    </row>
    <row r="171" spans="1:12" ht="14.5" x14ac:dyDescent="0.35">
      <c r="A171" s="23"/>
      <c r="B171" s="15"/>
      <c r="C171" s="11"/>
      <c r="D171" s="7" t="s">
        <v>30</v>
      </c>
      <c r="E171" s="42" t="s">
        <v>75</v>
      </c>
      <c r="F171" s="43">
        <v>80</v>
      </c>
      <c r="G171" s="43">
        <v>7.9</v>
      </c>
      <c r="H171" s="43">
        <v>8.1199999999999992</v>
      </c>
      <c r="I171" s="43">
        <v>44.48</v>
      </c>
      <c r="J171" s="43">
        <v>283</v>
      </c>
      <c r="K171" s="44">
        <v>422</v>
      </c>
      <c r="L171" s="43"/>
    </row>
    <row r="172" spans="1:12" ht="14.5" x14ac:dyDescent="0.35">
      <c r="A172" s="23"/>
      <c r="B172" s="15"/>
      <c r="C172" s="11"/>
      <c r="D172" s="7" t="s">
        <v>31</v>
      </c>
      <c r="E172" s="42" t="s">
        <v>44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91.96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f>L155</f>
        <v>91.29</v>
      </c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33.370000000000005</v>
      </c>
      <c r="H175" s="19">
        <f t="shared" si="80"/>
        <v>33.879999999999995</v>
      </c>
      <c r="I175" s="19">
        <f t="shared" si="80"/>
        <v>142.23999999999998</v>
      </c>
      <c r="J175" s="19">
        <f t="shared" si="80"/>
        <v>1047.8599999999999</v>
      </c>
      <c r="K175" s="25"/>
      <c r="L175" s="19">
        <f t="shared" ref="L175" si="81">SUM(L166:L174)</f>
        <v>91.29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920</v>
      </c>
      <c r="G176" s="32">
        <f t="shared" ref="G176" si="82">G165+G175</f>
        <v>33.370000000000005</v>
      </c>
      <c r="H176" s="32">
        <f t="shared" ref="H176" si="83">H165+H175</f>
        <v>33.879999999999995</v>
      </c>
      <c r="I176" s="32">
        <f t="shared" ref="I176" si="84">I165+I175</f>
        <v>142.23999999999998</v>
      </c>
      <c r="J176" s="32">
        <f t="shared" ref="J176:L176" si="85">J165+J175</f>
        <v>1047.8599999999999</v>
      </c>
      <c r="K176" s="32"/>
      <c r="L176" s="32">
        <f t="shared" si="85"/>
        <v>91.29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52</v>
      </c>
      <c r="F185" s="43">
        <v>100</v>
      </c>
      <c r="G185" s="43">
        <v>1.41</v>
      </c>
      <c r="H185" s="43">
        <v>6.01</v>
      </c>
      <c r="I185" s="43">
        <v>8.26</v>
      </c>
      <c r="J185" s="43">
        <v>92.8</v>
      </c>
      <c r="K185" s="44">
        <v>52</v>
      </c>
      <c r="L185" s="43"/>
    </row>
    <row r="186" spans="1:12" ht="14.5" x14ac:dyDescent="0.35">
      <c r="A186" s="23"/>
      <c r="B186" s="15"/>
      <c r="C186" s="11"/>
      <c r="D186" s="7" t="s">
        <v>26</v>
      </c>
      <c r="E186" s="42" t="s">
        <v>58</v>
      </c>
      <c r="F186" s="43">
        <v>250</v>
      </c>
      <c r="G186" s="43">
        <v>1.8</v>
      </c>
      <c r="H186" s="43">
        <v>4.9800000000000004</v>
      </c>
      <c r="I186" s="43">
        <v>8.1300000000000008</v>
      </c>
      <c r="J186" s="43">
        <v>84.48</v>
      </c>
      <c r="K186" s="44">
        <v>88</v>
      </c>
      <c r="L186" s="43"/>
    </row>
    <row r="187" spans="1:12" ht="14.5" x14ac:dyDescent="0.35">
      <c r="A187" s="23"/>
      <c r="B187" s="15"/>
      <c r="C187" s="11"/>
      <c r="D187" s="7" t="s">
        <v>27</v>
      </c>
      <c r="E187" s="42" t="s">
        <v>63</v>
      </c>
      <c r="F187" s="43">
        <v>100</v>
      </c>
      <c r="G187" s="43">
        <v>12.2</v>
      </c>
      <c r="H187" s="43">
        <v>23.2</v>
      </c>
      <c r="I187" s="43">
        <v>9.1999999999999993</v>
      </c>
      <c r="J187" s="43">
        <v>293</v>
      </c>
      <c r="K187" s="44">
        <v>271</v>
      </c>
      <c r="L187" s="43"/>
    </row>
    <row r="188" spans="1:12" ht="14.5" x14ac:dyDescent="0.35">
      <c r="A188" s="23"/>
      <c r="B188" s="15"/>
      <c r="C188" s="11"/>
      <c r="D188" s="7" t="s">
        <v>28</v>
      </c>
      <c r="E188" s="42" t="s">
        <v>55</v>
      </c>
      <c r="F188" s="43">
        <v>150</v>
      </c>
      <c r="G188" s="43">
        <v>3.08</v>
      </c>
      <c r="H188" s="43">
        <v>2.33</v>
      </c>
      <c r="I188" s="43">
        <v>19.13</v>
      </c>
      <c r="J188" s="43">
        <v>109.73</v>
      </c>
      <c r="K188" s="44">
        <v>312</v>
      </c>
      <c r="L188" s="43"/>
    </row>
    <row r="189" spans="1:12" ht="14.5" x14ac:dyDescent="0.35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0.35</v>
      </c>
      <c r="H189" s="43">
        <v>0.12</v>
      </c>
      <c r="I189" s="43">
        <v>23.6</v>
      </c>
      <c r="J189" s="43">
        <v>98.4</v>
      </c>
      <c r="K189" s="44">
        <v>342</v>
      </c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 t="s">
        <v>44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f>L174</f>
        <v>91.29</v>
      </c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88">SUM(G185:G193)</f>
        <v>21.080000000000005</v>
      </c>
      <c r="H194" s="19">
        <f t="shared" si="88"/>
        <v>37.079999999999991</v>
      </c>
      <c r="I194" s="19">
        <f t="shared" si="88"/>
        <v>88.08</v>
      </c>
      <c r="J194" s="19">
        <f t="shared" si="88"/>
        <v>770.37</v>
      </c>
      <c r="K194" s="25"/>
      <c r="L194" s="19">
        <f t="shared" ref="L194" si="89">SUM(L185:L193)</f>
        <v>91.29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840</v>
      </c>
      <c r="G195" s="32">
        <f t="shared" ref="G195" si="90">G184+G194</f>
        <v>21.080000000000005</v>
      </c>
      <c r="H195" s="32">
        <f t="shared" ref="H195" si="91">H184+H194</f>
        <v>37.079999999999991</v>
      </c>
      <c r="I195" s="32">
        <f t="shared" ref="I195" si="92">I184+I194</f>
        <v>88.08</v>
      </c>
      <c r="J195" s="32">
        <f t="shared" ref="J195:L195" si="93">J184+J194</f>
        <v>770.37</v>
      </c>
      <c r="K195" s="32"/>
      <c r="L195" s="32">
        <f t="shared" si="93"/>
        <v>91.29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23.080000000000005</v>
      </c>
      <c r="H196" s="34">
        <f t="shared" si="94"/>
        <v>38.467999999999989</v>
      </c>
      <c r="I196" s="34">
        <f t="shared" si="94"/>
        <v>102.00000000000001</v>
      </c>
      <c r="J196" s="34">
        <f t="shared" si="94"/>
        <v>860.83799999999997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91.289999999999992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MVr</cp:lastModifiedBy>
  <dcterms:created xsi:type="dcterms:W3CDTF">2022-05-16T14:23:56Z</dcterms:created>
  <dcterms:modified xsi:type="dcterms:W3CDTF">2025-03-10T14:35:40Z</dcterms:modified>
</cp:coreProperties>
</file>